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definedNames>
    <definedName name="rf">Sheet1!$C$9</definedName>
    <definedName name="rr">Sheet1!$C$7</definedName>
    <definedName name="ytm">Sheet1!$C$8</definedName>
  </definedNames>
  <calcPr calcId="145621" concurrentCalc="0"/>
</workbook>
</file>

<file path=xl/calcChain.xml><?xml version="1.0" encoding="utf-8"?>
<calcChain xmlns="http://schemas.openxmlformats.org/spreadsheetml/2006/main">
  <c r="C14" i="1" l="1"/>
  <c r="H7" i="1"/>
  <c r="I7" i="1"/>
  <c r="J7" i="1"/>
  <c r="K7" i="1"/>
  <c r="L7" i="1"/>
  <c r="M7" i="1"/>
  <c r="N7" i="1"/>
  <c r="O7" i="1"/>
  <c r="P7" i="1"/>
  <c r="F7" i="1"/>
</calcChain>
</file>

<file path=xl/sharedStrings.xml><?xml version="1.0" encoding="utf-8"?>
<sst xmlns="http://schemas.openxmlformats.org/spreadsheetml/2006/main" count="8" uniqueCount="7">
  <si>
    <t>הסתברות לפשיטת רגל</t>
  </si>
  <si>
    <t>שיעור השבה (Recovery Rate)</t>
  </si>
  <si>
    <t>תשואה לפדיון</t>
  </si>
  <si>
    <t>שיעור ריבית חסרת סיכון</t>
  </si>
  <si>
    <t>פרמטרים להזנה:</t>
  </si>
  <si>
    <t>ניתוח רגישות</t>
  </si>
  <si>
    <t>שיעור השבה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</si>
</sst>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0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9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2" borderId="0" xfId="0" applyFont="1" applyFill="1"/>
    <xf numFmtId="0" fontId="2" fillId="0" borderId="0" xfId="0" applyFont="1" applyAlignment="1">
      <alignment wrapText="1"/>
    </xf>
    <xf numFmtId="9" fontId="2" fillId="0" borderId="1" xfId="1" applyFont="1" applyBorder="1" applyAlignment="1">
      <alignment horizontal="center"/>
    </xf>
    <xf numFmtId="9" fontId="4" fillId="0" borderId="3" xfId="1" applyFont="1" applyBorder="1" applyAlignment="1">
      <alignment horizontal="center"/>
    </xf>
    <xf numFmtId="9" fontId="2" fillId="0" borderId="2" xfId="1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3" fillId="3" borderId="0" xfId="1" applyFont="1" applyFill="1" applyAlignment="1">
      <alignment horizontal="right"/>
    </xf>
    <xf numFmtId="9" fontId="2" fillId="3" borderId="0" xfId="1" applyFont="1" applyFill="1" applyAlignment="1">
      <alignment horizontal="center"/>
    </xf>
    <xf numFmtId="0" fontId="2" fillId="3" borderId="0" xfId="0" applyFont="1" applyFill="1"/>
    <xf numFmtId="164" fontId="2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15"/>
  <sheetViews>
    <sheetView showGridLines="0" rightToLeft="1" tabSelected="1" workbookViewId="0">
      <selection activeCell="K11" sqref="K11"/>
    </sheetView>
  </sheetViews>
  <sheetFormatPr defaultColWidth="17.125" defaultRowHeight="15" x14ac:dyDescent="0.25"/>
  <cols>
    <col min="1" max="1" width="5.875" style="1" customWidth="1"/>
    <col min="2" max="2" width="17.75" style="1" customWidth="1"/>
    <col min="3" max="3" width="13.125" style="12" customWidth="1"/>
    <col min="4" max="4" width="9.75" style="1" customWidth="1"/>
    <col min="5" max="5" width="13.375" style="1" customWidth="1"/>
    <col min="6" max="6" width="9.25" style="2" customWidth="1"/>
    <col min="7" max="7" width="9.375" style="1" customWidth="1"/>
    <col min="8" max="16" width="8.25" style="1" customWidth="1"/>
    <col min="17" max="16384" width="17.125" style="1"/>
  </cols>
  <sheetData>
    <row r="5" spans="2:16" x14ac:dyDescent="0.25">
      <c r="B5" s="4" t="s">
        <v>4</v>
      </c>
      <c r="C5" s="11"/>
      <c r="E5" s="13" t="s">
        <v>5</v>
      </c>
      <c r="F5" s="14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2:16" ht="18.75" x14ac:dyDescent="0.3">
      <c r="G6" s="18" t="s">
        <v>2</v>
      </c>
      <c r="H6" s="18"/>
      <c r="I6" s="18"/>
      <c r="J6" s="18"/>
      <c r="K6" s="18"/>
      <c r="L6" s="18"/>
      <c r="M6" s="18"/>
      <c r="N6" s="18"/>
      <c r="O6" s="18"/>
      <c r="P6" s="18"/>
    </row>
    <row r="7" spans="2:16" ht="30" x14ac:dyDescent="0.25">
      <c r="B7" s="5" t="s">
        <v>1</v>
      </c>
      <c r="C7" s="10">
        <v>0.4</v>
      </c>
      <c r="F7" s="7">
        <f>C14</f>
        <v>0.35</v>
      </c>
      <c r="G7" s="8">
        <v>0.05</v>
      </c>
      <c r="H7" s="9">
        <f>G7+0.05</f>
        <v>0.1</v>
      </c>
      <c r="I7" s="9">
        <f t="shared" ref="I7:O7" si="0">H7+0.05</f>
        <v>0.15000000000000002</v>
      </c>
      <c r="J7" s="9">
        <f t="shared" si="0"/>
        <v>0.2</v>
      </c>
      <c r="K7" s="9">
        <f t="shared" si="0"/>
        <v>0.25</v>
      </c>
      <c r="L7" s="9">
        <f t="shared" si="0"/>
        <v>0.3</v>
      </c>
      <c r="M7" s="9">
        <f>L7+0.05</f>
        <v>0.35</v>
      </c>
      <c r="N7" s="9">
        <f t="shared" si="0"/>
        <v>0.39999999999999997</v>
      </c>
      <c r="O7" s="9">
        <f t="shared" si="0"/>
        <v>0.44999999999999996</v>
      </c>
      <c r="P7" s="9">
        <f>O7+0.05</f>
        <v>0.49999999999999994</v>
      </c>
    </row>
    <row r="8" spans="2:16" x14ac:dyDescent="0.25">
      <c r="B8" s="1" t="s">
        <v>2</v>
      </c>
      <c r="C8" s="10">
        <v>0.24</v>
      </c>
      <c r="E8" s="17" t="s">
        <v>6</v>
      </c>
      <c r="F8" s="6">
        <v>0.1</v>
      </c>
      <c r="G8" s="3">
        <f t="dataTable" ref="G8:P15" dt2D="1" dtr="1" r1="C8" r2="C7"/>
        <v>2.2222222222222227E-2</v>
      </c>
      <c r="H8" s="3">
        <v>7.7777777777777779E-2</v>
      </c>
      <c r="I8" s="3">
        <v>0.13333333333333336</v>
      </c>
      <c r="J8" s="3">
        <v>0.18888888888888888</v>
      </c>
      <c r="K8" s="3">
        <v>0.24444444444444444</v>
      </c>
      <c r="L8" s="3">
        <v>0.3</v>
      </c>
      <c r="M8" s="3">
        <v>0.35555555555555551</v>
      </c>
      <c r="N8" s="3">
        <v>0.41111111111111109</v>
      </c>
      <c r="O8" s="3">
        <v>0.46666666666666656</v>
      </c>
      <c r="P8" s="3">
        <v>0.52222222222222214</v>
      </c>
    </row>
    <row r="9" spans="2:16" x14ac:dyDescent="0.25">
      <c r="B9" s="1" t="s">
        <v>3</v>
      </c>
      <c r="C9" s="10">
        <v>0.03</v>
      </c>
      <c r="E9" s="17"/>
      <c r="F9" s="6">
        <v>0.2</v>
      </c>
      <c r="G9" s="3">
        <v>2.5000000000000005E-2</v>
      </c>
      <c r="H9" s="3">
        <v>8.7500000000000008E-2</v>
      </c>
      <c r="I9" s="3">
        <v>0.15000000000000002</v>
      </c>
      <c r="J9" s="3">
        <v>0.21249999999999999</v>
      </c>
      <c r="K9" s="3">
        <v>0.27499999999999997</v>
      </c>
      <c r="L9" s="3">
        <v>0.33750000000000002</v>
      </c>
      <c r="M9" s="3">
        <v>0.39999999999999991</v>
      </c>
      <c r="N9" s="3">
        <v>0.46249999999999997</v>
      </c>
      <c r="O9" s="3">
        <v>0.52499999999999991</v>
      </c>
      <c r="P9" s="3">
        <v>0.58749999999999991</v>
      </c>
    </row>
    <row r="10" spans="2:16" x14ac:dyDescent="0.25">
      <c r="E10" s="17"/>
      <c r="F10" s="6">
        <v>0.30000000000000004</v>
      </c>
      <c r="G10" s="3">
        <v>2.8571428571428577E-2</v>
      </c>
      <c r="H10" s="3">
        <v>0.10000000000000002</v>
      </c>
      <c r="I10" s="3">
        <v>0.17142857142857149</v>
      </c>
      <c r="J10" s="3">
        <v>0.24285714285714288</v>
      </c>
      <c r="K10" s="3">
        <v>0.31428571428571433</v>
      </c>
      <c r="L10" s="3">
        <v>0.38571428571428579</v>
      </c>
      <c r="M10" s="3">
        <v>0.45714285714285713</v>
      </c>
      <c r="N10" s="3">
        <v>0.52857142857142858</v>
      </c>
      <c r="O10" s="3">
        <v>0.6</v>
      </c>
      <c r="P10" s="3">
        <v>0.67142857142857149</v>
      </c>
    </row>
    <row r="11" spans="2:16" x14ac:dyDescent="0.25">
      <c r="E11" s="17"/>
      <c r="F11" s="6">
        <v>0.4</v>
      </c>
      <c r="G11" s="3">
        <v>3.333333333333334E-2</v>
      </c>
      <c r="H11" s="3">
        <v>0.11666666666666668</v>
      </c>
      <c r="I11" s="3">
        <v>0.20000000000000004</v>
      </c>
      <c r="J11" s="3">
        <v>0.28333333333333338</v>
      </c>
      <c r="K11" s="3">
        <v>0.3666666666666667</v>
      </c>
      <c r="L11" s="3">
        <v>0.45000000000000007</v>
      </c>
      <c r="M11" s="3">
        <v>0.53333333333333333</v>
      </c>
      <c r="N11" s="3">
        <v>0.6166666666666667</v>
      </c>
      <c r="O11" s="3">
        <v>0.7</v>
      </c>
      <c r="P11" s="3">
        <v>0.78333333333333333</v>
      </c>
    </row>
    <row r="12" spans="2:16" x14ac:dyDescent="0.25">
      <c r="E12" s="17"/>
      <c r="F12" s="6">
        <v>0.5</v>
      </c>
      <c r="G12" s="3">
        <v>4.0000000000000008E-2</v>
      </c>
      <c r="H12" s="3">
        <v>0.14000000000000001</v>
      </c>
      <c r="I12" s="3">
        <v>0.24000000000000005</v>
      </c>
      <c r="J12" s="3">
        <v>0.34</v>
      </c>
      <c r="K12" s="3">
        <v>0.44</v>
      </c>
      <c r="L12" s="3">
        <v>0.54</v>
      </c>
      <c r="M12" s="3">
        <v>0.6399999999999999</v>
      </c>
      <c r="N12" s="3">
        <v>0.74</v>
      </c>
      <c r="O12" s="3">
        <v>0.83999999999999986</v>
      </c>
      <c r="P12" s="3">
        <v>0.94</v>
      </c>
    </row>
    <row r="13" spans="2:16" x14ac:dyDescent="0.25">
      <c r="E13" s="17"/>
      <c r="F13" s="6">
        <v>0.6</v>
      </c>
      <c r="G13" s="3">
        <v>5.000000000000001E-2</v>
      </c>
      <c r="H13" s="3">
        <v>0.17500000000000002</v>
      </c>
      <c r="I13" s="3">
        <v>0.30000000000000004</v>
      </c>
      <c r="J13" s="3">
        <v>0.42499999999999999</v>
      </c>
      <c r="K13" s="3">
        <v>0.54999999999999993</v>
      </c>
      <c r="L13" s="3">
        <v>0.67500000000000004</v>
      </c>
      <c r="M13" s="3">
        <v>0.79999999999999982</v>
      </c>
      <c r="N13" s="3">
        <v>0.92499999999999993</v>
      </c>
      <c r="O13" s="3">
        <v>1.0499999999999998</v>
      </c>
      <c r="P13" s="3">
        <v>1.1749999999999998</v>
      </c>
    </row>
    <row r="14" spans="2:16" x14ac:dyDescent="0.25">
      <c r="B14" s="1" t="s">
        <v>0</v>
      </c>
      <c r="C14" s="16">
        <f>(ytm-rf)/(1-rr)</f>
        <v>0.35</v>
      </c>
      <c r="E14" s="17"/>
      <c r="F14" s="6">
        <v>0.7</v>
      </c>
      <c r="G14" s="3">
        <v>6.6666666666666666E-2</v>
      </c>
      <c r="H14" s="3">
        <v>0.23333333333333331</v>
      </c>
      <c r="I14" s="3">
        <v>0.4</v>
      </c>
      <c r="J14" s="3">
        <v>0.56666666666666665</v>
      </c>
      <c r="K14" s="3">
        <v>0.73333333333333328</v>
      </c>
      <c r="L14" s="3">
        <v>0.89999999999999991</v>
      </c>
      <c r="M14" s="3">
        <v>1.0666666666666664</v>
      </c>
      <c r="N14" s="3">
        <v>1.2333333333333332</v>
      </c>
      <c r="O14" s="3">
        <v>1.3999999999999995</v>
      </c>
      <c r="P14" s="3">
        <v>1.5666666666666664</v>
      </c>
    </row>
    <row r="15" spans="2:16" x14ac:dyDescent="0.25">
      <c r="E15" s="17"/>
      <c r="F15" s="6">
        <v>0.79999999999999993</v>
      </c>
      <c r="G15" s="3">
        <v>9.9999999999999992E-2</v>
      </c>
      <c r="H15" s="3">
        <v>0.34999999999999992</v>
      </c>
      <c r="I15" s="3">
        <v>0.59999999999999987</v>
      </c>
      <c r="J15" s="3">
        <v>0.84999999999999976</v>
      </c>
      <c r="K15" s="3">
        <v>1.0999999999999996</v>
      </c>
      <c r="L15" s="3">
        <v>1.3499999999999996</v>
      </c>
      <c r="M15" s="3">
        <v>1.5999999999999992</v>
      </c>
      <c r="N15" s="3">
        <v>1.8499999999999994</v>
      </c>
      <c r="O15" s="3">
        <v>2.0999999999999988</v>
      </c>
      <c r="P15" s="3">
        <v>2.3499999999999992</v>
      </c>
    </row>
  </sheetData>
  <mergeCells count="2">
    <mergeCell ref="E8:E15"/>
    <mergeCell ref="G6:P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rf</vt:lpstr>
      <vt:lpstr>rr</vt:lpstr>
      <vt:lpstr>ytm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Eran B.</dc:creator>
  <cp:lastModifiedBy>Eran B.</cp:lastModifiedBy>
  <dcterms:created xsi:type="dcterms:W3CDTF">2013-05-05T17:33:05Z</dcterms:created>
  <dcterms:modified xsi:type="dcterms:W3CDTF">2013-05-05T19:09:28Z</dcterms:modified>
</cp:coreProperties>
</file>