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C8" i="1"/>
  <c r="D8" i="1"/>
  <c r="E8" i="1"/>
  <c r="F8" i="1"/>
  <c r="F10" i="1" s="1"/>
  <c r="C9" i="1"/>
  <c r="D9" i="1"/>
  <c r="E9" i="1"/>
  <c r="F9" i="1"/>
  <c r="C10" i="1"/>
  <c r="D10" i="1"/>
  <c r="E10" i="1"/>
  <c r="B10" i="1"/>
  <c r="B9" i="1"/>
  <c r="F3" i="1"/>
  <c r="E3" i="1"/>
  <c r="D3" i="1"/>
  <c r="C3" i="1"/>
  <c r="B8" i="1"/>
  <c r="F7" i="1"/>
  <c r="E7" i="1"/>
  <c r="D7" i="1"/>
  <c r="C7" i="1"/>
  <c r="B7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<sst xmlns="http://schemas.openxmlformats.org/spreadsheetml/2006/main" count="14" uniqueCount="13">
  <si>
    <t>שיעור היוון</t>
  </si>
  <si>
    <t>שיעור מס</t>
  </si>
  <si>
    <t>שנה 1</t>
  </si>
  <si>
    <t>שנה 2</t>
  </si>
  <si>
    <t>שנה 3</t>
  </si>
  <si>
    <t>שנה 4</t>
  </si>
  <si>
    <t>שנה 5</t>
  </si>
  <si>
    <t>הוצאות פחת</t>
  </si>
  <si>
    <t>מגן מס</t>
  </si>
  <si>
    <t>מקדם היוון</t>
  </si>
  <si>
    <t>תקופות היוון</t>
  </si>
  <si>
    <t>מגן מס מהוון</t>
  </si>
  <si>
    <t>סך הכל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</si>
</sst>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/>
      <top style="thin">
        <color theme="4" tint="0.39994506668294322"/>
      </top>
      <bottom style="thin">
        <color indexed="64"/>
      </bottom>
      <diagonal/>
    </border>
    <border>
      <left/>
      <right/>
      <top style="thin">
        <color theme="4" tint="0.39994506668294322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4506668294322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9" fontId="0" fillId="0" borderId="0" xfId="0" applyNumberFormat="1"/>
    <xf numFmtId="0" fontId="0" fillId="2" borderId="1" xfId="0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0" borderId="4" xfId="0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164" fontId="0" fillId="0" borderId="5" xfId="0" applyNumberFormat="1" applyBorder="1"/>
    <xf numFmtId="164" fontId="0" fillId="0" borderId="6" xfId="0" applyNumberFormat="1" applyBorder="1"/>
    <xf numFmtId="10" fontId="0" fillId="0" borderId="5" xfId="0" applyNumberFormat="1" applyBorder="1"/>
    <xf numFmtId="10" fontId="0" fillId="0" borderId="6" xfId="0" applyNumberFormat="1" applyBorder="1"/>
    <xf numFmtId="2" fontId="0" fillId="0" borderId="5" xfId="0" applyNumberFormat="1" applyBorder="1"/>
    <xf numFmtId="2" fontId="0" fillId="0" borderId="6" xfId="0" applyNumberFormat="1" applyBorder="1"/>
    <xf numFmtId="0" fontId="0" fillId="0" borderId="7" xfId="0" applyBorder="1"/>
    <xf numFmtId="10" fontId="0" fillId="0" borderId="8" xfId="0" applyNumberFormat="1" applyBorder="1"/>
    <xf numFmtId="0" fontId="0" fillId="0" borderId="8" xfId="0" applyBorder="1"/>
    <xf numFmtId="0" fontId="0" fillId="0" borderId="9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rightToLeft="1" tabSelected="1" zoomScale="205" zoomScaleNormal="205" workbookViewId="0"/>
  </sheetViews>
  <sheetFormatPr defaultRowHeight="15" x14ac:dyDescent="0.25"/>
  <cols>
    <col min="1" max="1" width="12" customWidth="1"/>
  </cols>
  <sheetData>
    <row r="1" spans="1:6" x14ac:dyDescent="0.25">
      <c r="A1" t="s">
        <v>0</v>
      </c>
      <c r="B1" s="1">
        <v>0.1</v>
      </c>
    </row>
    <row r="2" spans="1:6" x14ac:dyDescent="0.25">
      <c r="A2" t="s">
        <v>1</v>
      </c>
      <c r="B2" s="1">
        <v>0.25</v>
      </c>
    </row>
    <row r="3" spans="1:6" x14ac:dyDescent="0.25">
      <c r="A3" t="s">
        <v>10</v>
      </c>
      <c r="B3">
        <v>0.5</v>
      </c>
      <c r="C3">
        <f>+B3+1</f>
        <v>1.5</v>
      </c>
      <c r="D3">
        <f>+C3+1</f>
        <v>2.5</v>
      </c>
      <c r="E3">
        <f>+D3+1</f>
        <v>3.5</v>
      </c>
      <c r="F3">
        <f>+E3+1</f>
        <v>4.5</v>
      </c>
    </row>
    <row r="5" spans="1:6" x14ac:dyDescent="0.25">
      <c r="A5" s="2"/>
      <c r="B5" s="3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x14ac:dyDescent="0.25">
      <c r="A6" s="5" t="s">
        <v>7</v>
      </c>
      <c r="B6" s="6">
        <f>1/5</f>
        <v>0.2</v>
      </c>
      <c r="C6" s="6">
        <f>1/5</f>
        <v>0.2</v>
      </c>
      <c r="D6" s="6">
        <f>1/5</f>
        <v>0.2</v>
      </c>
      <c r="E6" s="6">
        <f>1/5</f>
        <v>0.2</v>
      </c>
      <c r="F6" s="7">
        <f>1/5</f>
        <v>0.2</v>
      </c>
    </row>
    <row r="7" spans="1:6" x14ac:dyDescent="0.25">
      <c r="A7" s="5" t="s">
        <v>1</v>
      </c>
      <c r="B7" s="8">
        <f>$B$2</f>
        <v>0.25</v>
      </c>
      <c r="C7" s="8">
        <f t="shared" ref="C7:F7" si="0">$B$2</f>
        <v>0.25</v>
      </c>
      <c r="D7" s="8">
        <f t="shared" si="0"/>
        <v>0.25</v>
      </c>
      <c r="E7" s="8">
        <f t="shared" si="0"/>
        <v>0.25</v>
      </c>
      <c r="F7" s="9">
        <f t="shared" si="0"/>
        <v>0.25</v>
      </c>
    </row>
    <row r="8" spans="1:6" x14ac:dyDescent="0.25">
      <c r="A8" s="5" t="s">
        <v>8</v>
      </c>
      <c r="B8" s="10">
        <f>B6*B7</f>
        <v>0.05</v>
      </c>
      <c r="C8" s="10">
        <f t="shared" ref="C8:F8" si="1">C6*C7</f>
        <v>0.05</v>
      </c>
      <c r="D8" s="10">
        <f t="shared" si="1"/>
        <v>0.05</v>
      </c>
      <c r="E8" s="10">
        <f t="shared" si="1"/>
        <v>0.05</v>
      </c>
      <c r="F8" s="11">
        <f t="shared" si="1"/>
        <v>0.05</v>
      </c>
    </row>
    <row r="9" spans="1:6" x14ac:dyDescent="0.25">
      <c r="A9" s="5" t="s">
        <v>9</v>
      </c>
      <c r="B9" s="12">
        <f>1/(1+$B$1)^B3</f>
        <v>0.95346258924559224</v>
      </c>
      <c r="C9" s="12">
        <f t="shared" ref="C9:F9" si="2">1/(1+$B$1)^C3</f>
        <v>0.86678417204144742</v>
      </c>
      <c r="D9" s="12">
        <f t="shared" si="2"/>
        <v>0.78798561094677033</v>
      </c>
      <c r="E9" s="12">
        <f t="shared" si="2"/>
        <v>0.71635055540615489</v>
      </c>
      <c r="F9" s="13">
        <f t="shared" si="2"/>
        <v>0.65122777764195883</v>
      </c>
    </row>
    <row r="10" spans="1:6" x14ac:dyDescent="0.25">
      <c r="A10" s="5" t="s">
        <v>11</v>
      </c>
      <c r="B10" s="8">
        <f>B8*B9</f>
        <v>4.7673129462279612E-2</v>
      </c>
      <c r="C10" s="8">
        <f t="shared" ref="C10:F10" si="3">C8*C9</f>
        <v>4.3339208602072375E-2</v>
      </c>
      <c r="D10" s="8">
        <f t="shared" si="3"/>
        <v>3.9399280547338517E-2</v>
      </c>
      <c r="E10" s="8">
        <f t="shared" si="3"/>
        <v>3.5817527770307743E-2</v>
      </c>
      <c r="F10" s="9">
        <f t="shared" si="3"/>
        <v>3.256138888209794E-2</v>
      </c>
    </row>
    <row r="11" spans="1:6" x14ac:dyDescent="0.25">
      <c r="A11" s="14" t="s">
        <v>12</v>
      </c>
      <c r="B11" s="15">
        <f>SUM(B10:F10)</f>
        <v>0.19879053526409621</v>
      </c>
      <c r="C11" s="16"/>
      <c r="D11" s="16"/>
      <c r="E11" s="16"/>
      <c r="F11" s="17"/>
    </row>
  </sheetData>
  <pageMargins left="0.7" right="0.7" top="0.75" bottom="0.75" header="0.3" footer="0.3"/>
  <pageSetup orientation="portrait" horizontalDpi="0" verticalDpi="0" r:id="rId1"/>
  <ignoredErrors>
    <ignoredError sqref="B9:F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2016-09-19T20:01:30Z</dcterms:created>
  <dcterms:modified xsi:type="dcterms:W3CDTF">2016-09-19T20:05:03Z</dcterms:modified>
</cp:coreProperties>
</file>